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455" windowWidth="15330" windowHeight="4500" activeTab="0"/>
  </bookViews>
  <sheets>
    <sheet name="апрель" sheetId="1" r:id="rId1"/>
    <sheet name="март" sheetId="2" r:id="rId2"/>
    <sheet name="фев" sheetId="3" r:id="rId3"/>
    <sheet name="янв" sheetId="4" r:id="rId4"/>
  </sheets>
  <definedNames>
    <definedName name="_xlnm.Print_Area" localSheetId="0">'апрель'!$A$1:$F$70</definedName>
    <definedName name="_xlnm.Print_Area" localSheetId="1">'март'!$A$1:$F$71</definedName>
    <definedName name="_xlnm.Print_Area" localSheetId="2">'фев'!$A$1:$F$71</definedName>
    <definedName name="_xlnm.Print_Area" localSheetId="3">'янв'!$A$1:$F$71</definedName>
  </definedNames>
  <calcPr fullCalcOnLoad="1"/>
</workbook>
</file>

<file path=xl/sharedStrings.xml><?xml version="1.0" encoding="utf-8"?>
<sst xmlns="http://schemas.openxmlformats.org/spreadsheetml/2006/main" count="329" uniqueCount="74">
  <si>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</si>
  <si>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</si>
  <si>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</si>
  <si>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</si>
  <si>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</si>
  <si>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</si>
  <si>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</si>
  <si>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</si>
  <si>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</si>
  <si>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</si>
  <si>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</si>
  <si>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</si>
  <si>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</si>
  <si>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</si>
  <si>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</si>
  <si>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</si>
  <si>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</si>
  <si>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</si>
  <si>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</si>
  <si>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</si>
  <si>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</si>
  <si>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</si>
  <si>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</si>
  <si>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</si>
  <si>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</si>
  <si>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</si>
  <si>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</si>
  <si>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</si>
  <si>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</si>
  <si>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</si>
  <si>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</si>
  <si>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</si>
  <si>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</si>
  <si>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</si>
  <si>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</si>
  <si>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</si>
  <si>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</si>
  <si>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</si>
  <si>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</si>
  <si>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</si>
  <si>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</si>
  <si>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 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</si>
  <si>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ул.О.Кошевого, д. 6</t>
    </r>
  </si>
  <si>
    <t>Исполнитель - директор ООО "ЖЭЦ-Управление"  ______________________/И.В. Минеев/</t>
  </si>
  <si>
    <r>
      <t xml:space="preserve">именуемые в дальнейшем "Заказчик", в лице             </t>
    </r>
    <r>
      <rPr>
        <u val="single"/>
        <sz val="14"/>
        <rFont val="Times New Roman"/>
        <family val="1"/>
      </rPr>
      <t>Белоусова Галина Николаевна</t>
    </r>
    <r>
      <rPr>
        <sz val="14"/>
        <rFont val="Times New Roman"/>
        <family val="1"/>
      </rPr>
      <t xml:space="preserve"> ,</t>
    </r>
  </si>
  <si>
    <t xml:space="preserve">являющегося   собственником    квартиры   N  3,   находящейся в данном многоквартирном доме, 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</si>
  <si>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</si>
  <si>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</si>
  <si>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</si>
  <si>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</si>
  <si>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</si>
  <si>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</si>
  <si>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</si>
  <si>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</si>
  <si>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</si>
  <si>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</si>
  <si>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</si>
  <si>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</si>
  <si>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</si>
  <si>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>ул.О. Кошевого, д. 6  (289,8 м2)</t>
  </si>
  <si>
    <t xml:space="preserve"> по графику -3раза в год; прочистка и ремонт- по необходимости</t>
  </si>
  <si>
    <r>
      <t xml:space="preserve">действующего на основании    </t>
    </r>
    <r>
      <rPr>
        <u val="single"/>
        <sz val="14"/>
        <rFont val="Times New Roman"/>
        <family val="1"/>
      </rPr>
      <t xml:space="preserve">протокол № 4   от   27.12.2013 г.               </t>
    </r>
    <r>
      <rPr>
        <sz val="14"/>
        <rFont val="Times New Roman"/>
        <family val="1"/>
      </rPr>
      <t>, с одной стороны,</t>
    </r>
  </si>
  <si>
    <t>Техническое обслуживание системы отопления (консервация)</t>
  </si>
  <si>
    <t>г. Ковров                                   "_____" ___январь__ 2022 г.</t>
  </si>
  <si>
    <t>2.  Всего  за период с "01" ___01____ 2022 г. по "31" _____01____ 2022 г.</t>
  </si>
  <si>
    <r>
      <t>(___________</t>
    </r>
    <r>
      <rPr>
        <u val="single"/>
        <sz val="16"/>
        <rFont val="Times New Roman"/>
        <family val="1"/>
      </rPr>
      <t>_две    тыс.   двести пятьдесят   один руб. 79  коп.__</t>
    </r>
    <r>
      <rPr>
        <sz val="16"/>
        <rFont val="Times New Roman"/>
        <family val="1"/>
      </rPr>
      <t>_____________).</t>
    </r>
  </si>
  <si>
    <t>г. Ковров                                   "_____" ___февраль__ 2022 г.</t>
  </si>
  <si>
    <r>
      <t>(___________</t>
    </r>
    <r>
      <rPr>
        <u val="single"/>
        <sz val="16"/>
        <rFont val="Times New Roman"/>
        <family val="1"/>
      </rPr>
      <t>_четыре    тыс.   пятьсот двадцать пять руб. 35  коп.__</t>
    </r>
    <r>
      <rPr>
        <sz val="16"/>
        <rFont val="Times New Roman"/>
        <family val="1"/>
      </rPr>
      <t>_____________).</t>
    </r>
  </si>
  <si>
    <t>г. Ковров                                   "_____" ___март__ 2022 г.</t>
  </si>
  <si>
    <t>2.  Всего  за период с "01" ___03____ 2022 г. по "31" _____03____ 2022 г.</t>
  </si>
  <si>
    <r>
      <t>(___________</t>
    </r>
    <r>
      <rPr>
        <u val="single"/>
        <sz val="16"/>
        <rFont val="Times New Roman"/>
        <family val="1"/>
      </rPr>
      <t>_две    тыс.   двести пятьдесят один руб. 79  коп.__</t>
    </r>
    <r>
      <rPr>
        <sz val="16"/>
        <rFont val="Times New Roman"/>
        <family val="1"/>
      </rPr>
      <t>_____________).</t>
    </r>
  </si>
  <si>
    <t>г. Ковров                                   "_____" ___апрель__ 2022 г.</t>
  </si>
  <si>
    <t>2.  Всего  за период с "01" ___04____ 2022 г. по "30" _____04____ 2022 г.</t>
  </si>
  <si>
    <r>
      <t>(___________</t>
    </r>
    <r>
      <rPr>
        <u val="single"/>
        <sz val="16"/>
        <rFont val="Times New Roman"/>
        <family val="1"/>
      </rPr>
      <t>_тринадцать    тыс.   двести шестьдесят один руб. 79  коп.__</t>
    </r>
    <r>
      <rPr>
        <sz val="16"/>
        <rFont val="Times New Roman"/>
        <family val="1"/>
      </rPr>
      <t>_____________).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</si>
</sst>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32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43">
      <selection activeCell="A45" sqref="A45:A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71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42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44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45</v>
      </c>
      <c r="B20" s="40"/>
      <c r="C20" s="40"/>
      <c r="D20" s="40"/>
      <c r="E20" s="40"/>
      <c r="F20" s="40"/>
    </row>
    <row r="21" spans="1:6" ht="23.25" customHeight="1">
      <c r="A21" s="40" t="s">
        <v>61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100.5" customHeight="1">
      <c r="A34" s="30" t="s">
        <v>41</v>
      </c>
      <c r="B34" s="30"/>
      <c r="C34" s="30"/>
      <c r="D34" s="30"/>
      <c r="E34" s="30"/>
      <c r="F34" s="30"/>
    </row>
    <row r="35" spans="1:6" ht="18.75" customHeight="1">
      <c r="A35" s="31" t="s">
        <v>59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7.75" customHeight="1">
      <c r="A39" s="11">
        <v>1</v>
      </c>
      <c r="B39" s="14" t="s">
        <v>49</v>
      </c>
      <c r="C39" s="23" t="s">
        <v>38</v>
      </c>
      <c r="D39" s="25" t="s">
        <v>50</v>
      </c>
      <c r="E39" s="25">
        <f aca="true" t="shared" si="0" ref="E39:E48">F39/289.8</f>
        <v>37.99171842650103</v>
      </c>
      <c r="F39" s="22">
        <v>11010</v>
      </c>
    </row>
    <row r="40" spans="1:7" ht="117.75" customHeight="1">
      <c r="A40" s="3">
        <v>2</v>
      </c>
      <c r="B40" s="15" t="s">
        <v>51</v>
      </c>
      <c r="C40" s="23" t="s">
        <v>36</v>
      </c>
      <c r="D40" s="25" t="s">
        <v>50</v>
      </c>
      <c r="E40" s="25">
        <f t="shared" si="0"/>
        <v>0</v>
      </c>
      <c r="F40" s="25">
        <v>0</v>
      </c>
      <c r="G40" s="2"/>
    </row>
    <row r="41" spans="1:7" ht="61.5" customHeight="1">
      <c r="A41" s="11">
        <v>3</v>
      </c>
      <c r="B41" s="14" t="s">
        <v>39</v>
      </c>
      <c r="C41" s="23" t="s">
        <v>38</v>
      </c>
      <c r="D41" s="25" t="s">
        <v>50</v>
      </c>
      <c r="E41" s="25">
        <f t="shared" si="0"/>
        <v>0</v>
      </c>
      <c r="F41" s="20">
        <v>0</v>
      </c>
      <c r="G41" s="2"/>
    </row>
    <row r="42" spans="1:7" ht="57.75" customHeight="1">
      <c r="A42" s="3">
        <v>4</v>
      </c>
      <c r="B42" s="15" t="s">
        <v>52</v>
      </c>
      <c r="C42" s="24" t="s">
        <v>35</v>
      </c>
      <c r="D42" s="25" t="s">
        <v>50</v>
      </c>
      <c r="E42" s="25">
        <f t="shared" si="0"/>
        <v>3.6899930986887504</v>
      </c>
      <c r="F42" s="25">
        <v>1069.36</v>
      </c>
      <c r="G42" s="2"/>
    </row>
    <row r="43" spans="1:7" ht="76.5" customHeight="1">
      <c r="A43" s="3">
        <v>5</v>
      </c>
      <c r="B43" s="14" t="s">
        <v>53</v>
      </c>
      <c r="C43" s="24" t="s">
        <v>60</v>
      </c>
      <c r="D43" s="25" t="s">
        <v>50</v>
      </c>
      <c r="E43" s="25">
        <f t="shared" si="0"/>
        <v>0</v>
      </c>
      <c r="F43" s="20">
        <v>0</v>
      </c>
      <c r="G43" s="2"/>
    </row>
    <row r="44" spans="1:7" ht="81" customHeight="1">
      <c r="A44" s="11">
        <v>6</v>
      </c>
      <c r="B44" s="15" t="s">
        <v>54</v>
      </c>
      <c r="C44" s="23" t="s">
        <v>40</v>
      </c>
      <c r="D44" s="25" t="s">
        <v>50</v>
      </c>
      <c r="E44" s="25">
        <f t="shared" si="0"/>
        <v>0.33015873015873015</v>
      </c>
      <c r="F44" s="25">
        <v>95.68</v>
      </c>
      <c r="G44" s="2"/>
    </row>
    <row r="45" spans="1:7" ht="99" customHeight="1">
      <c r="A45" s="3">
        <v>7</v>
      </c>
      <c r="B45" s="15" t="s">
        <v>55</v>
      </c>
      <c r="C45" s="4" t="s">
        <v>56</v>
      </c>
      <c r="D45" s="25" t="s">
        <v>50</v>
      </c>
      <c r="E45" s="25">
        <f t="shared" si="0"/>
        <v>0</v>
      </c>
      <c r="F45" s="20">
        <v>0</v>
      </c>
      <c r="G45" s="2"/>
    </row>
    <row r="46" spans="1:7" ht="37.5" customHeight="1">
      <c r="A46" s="11">
        <v>8</v>
      </c>
      <c r="B46" s="14" t="s">
        <v>57</v>
      </c>
      <c r="C46" s="23" t="s">
        <v>40</v>
      </c>
      <c r="D46" s="25" t="s">
        <v>50</v>
      </c>
      <c r="E46" s="25">
        <f t="shared" si="0"/>
        <v>0</v>
      </c>
      <c r="F46" s="20">
        <v>0</v>
      </c>
      <c r="G46" s="2"/>
    </row>
    <row r="47" spans="1:7" ht="56.25" customHeight="1">
      <c r="A47" s="3">
        <v>9</v>
      </c>
      <c r="B47" s="15" t="s">
        <v>4</v>
      </c>
      <c r="C47" s="23" t="s">
        <v>37</v>
      </c>
      <c r="D47" s="25" t="s">
        <v>50</v>
      </c>
      <c r="E47" s="25">
        <f t="shared" si="0"/>
        <v>3.75</v>
      </c>
      <c r="F47" s="25">
        <v>1086.75</v>
      </c>
      <c r="G47" s="2"/>
    </row>
    <row r="48" spans="1:7" ht="43.5" customHeight="1">
      <c r="A48" s="11">
        <v>10</v>
      </c>
      <c r="B48" s="28" t="s">
        <v>62</v>
      </c>
      <c r="C48" s="23" t="s">
        <v>40</v>
      </c>
      <c r="D48" s="25" t="s">
        <v>50</v>
      </c>
      <c r="E48" s="25">
        <f t="shared" si="0"/>
        <v>0</v>
      </c>
      <c r="F48" s="25">
        <v>0</v>
      </c>
      <c r="G48" s="2"/>
    </row>
    <row r="49" spans="1:10" ht="36.75" customHeight="1">
      <c r="A49" s="3"/>
      <c r="B49" s="10" t="s">
        <v>34</v>
      </c>
      <c r="C49" s="4"/>
      <c r="D49" s="25"/>
      <c r="E49" s="26"/>
      <c r="F49" s="20">
        <f>SUM(F39:F48)</f>
        <v>13261.79</v>
      </c>
      <c r="G49" s="2"/>
      <c r="J49" s="21"/>
    </row>
    <row r="51" spans="1:6" ht="23.25" customHeight="1">
      <c r="A51" s="29" t="s">
        <v>72</v>
      </c>
      <c r="B51" s="29"/>
      <c r="C51" s="29"/>
      <c r="D51" s="29"/>
      <c r="E51" s="29"/>
      <c r="F51" s="29"/>
    </row>
    <row r="52" spans="1:6" ht="23.25" customHeight="1">
      <c r="A52" s="16" t="s">
        <v>32</v>
      </c>
      <c r="B52" s="16"/>
      <c r="C52" s="17">
        <f>F49</f>
        <v>13261.79</v>
      </c>
      <c r="D52" s="18" t="s">
        <v>33</v>
      </c>
      <c r="E52" s="16"/>
      <c r="F52" s="16"/>
    </row>
    <row r="53" spans="1:6" ht="23.25" customHeight="1">
      <c r="A53" s="29" t="s">
        <v>73</v>
      </c>
      <c r="B53" s="29"/>
      <c r="C53" s="29"/>
      <c r="D53" s="29"/>
      <c r="E53" s="29"/>
      <c r="F53" s="29"/>
    </row>
    <row r="54" spans="1:6" ht="20.25">
      <c r="A54" s="29" t="s">
        <v>19</v>
      </c>
      <c r="B54" s="29"/>
      <c r="C54" s="29"/>
      <c r="D54" s="29"/>
      <c r="E54" s="29"/>
      <c r="F54" s="29"/>
    </row>
    <row r="55" spans="1:6" ht="20.25">
      <c r="A55" s="12"/>
      <c r="B55" s="18"/>
      <c r="C55" s="18"/>
      <c r="D55" s="18"/>
      <c r="E55" s="13"/>
      <c r="F55" s="18"/>
    </row>
    <row r="56" spans="1:6" ht="20.25">
      <c r="A56" s="29" t="s">
        <v>15</v>
      </c>
      <c r="B56" s="29"/>
      <c r="C56" s="29"/>
      <c r="D56" s="29"/>
      <c r="E56" s="29"/>
      <c r="F56" s="29"/>
    </row>
    <row r="57" spans="1:6" ht="20.25">
      <c r="A57" s="29"/>
      <c r="B57" s="29"/>
      <c r="C57" s="29"/>
      <c r="D57" s="29"/>
      <c r="E57" s="29"/>
      <c r="F57" s="29"/>
    </row>
    <row r="58" spans="1:6" ht="20.25">
      <c r="A58" s="29" t="s">
        <v>16</v>
      </c>
      <c r="B58" s="29"/>
      <c r="C58" s="29"/>
      <c r="D58" s="29"/>
      <c r="E58" s="29"/>
      <c r="F58" s="29"/>
    </row>
    <row r="59" spans="1:6" ht="20.25">
      <c r="A59" s="12"/>
      <c r="B59" s="18"/>
      <c r="C59" s="18"/>
      <c r="D59" s="18"/>
      <c r="E59" s="13"/>
      <c r="F59" s="18"/>
    </row>
    <row r="60" spans="1:6" ht="23.25" customHeight="1">
      <c r="A60" s="29" t="s">
        <v>21</v>
      </c>
      <c r="B60" s="29"/>
      <c r="C60" s="29"/>
      <c r="D60" s="29"/>
      <c r="E60" s="29"/>
      <c r="F60" s="29"/>
    </row>
    <row r="61" spans="1:6" ht="23.25" customHeight="1">
      <c r="A61" s="29" t="s">
        <v>20</v>
      </c>
      <c r="B61" s="29"/>
      <c r="C61" s="29"/>
      <c r="D61" s="29"/>
      <c r="E61" s="29"/>
      <c r="F61" s="29"/>
    </row>
    <row r="62" spans="1:6" ht="20.25">
      <c r="A62" s="12" t="s">
        <v>10</v>
      </c>
      <c r="B62" s="18"/>
      <c r="C62" s="18"/>
      <c r="D62" s="18"/>
      <c r="E62" s="13"/>
      <c r="F62" s="18"/>
    </row>
    <row r="63" spans="1:6" ht="20.25">
      <c r="A63" s="29" t="s">
        <v>14</v>
      </c>
      <c r="B63" s="29"/>
      <c r="C63" s="29"/>
      <c r="D63" s="29"/>
      <c r="E63" s="29"/>
      <c r="F63" s="29"/>
    </row>
    <row r="64" ht="15.75">
      <c r="A64" s="1" t="s">
        <v>10</v>
      </c>
    </row>
    <row r="65" ht="23.25" customHeight="1">
      <c r="A65" s="9" t="s">
        <v>43</v>
      </c>
    </row>
    <row r="66" spans="1:6" s="19" customFormat="1" ht="12.75">
      <c r="A66" s="8" t="s">
        <v>46</v>
      </c>
      <c r="B66" s="8"/>
      <c r="C66" s="8"/>
      <c r="D66" s="8"/>
      <c r="E66" s="8"/>
      <c r="F66" s="8"/>
    </row>
    <row r="67" ht="15.75">
      <c r="A67" s="1" t="s">
        <v>10</v>
      </c>
    </row>
    <row r="68" ht="23.25" customHeight="1">
      <c r="A68" s="9" t="s">
        <v>47</v>
      </c>
    </row>
    <row r="69" spans="1:6" s="19" customFormat="1" ht="12.75">
      <c r="A69" s="8" t="s">
        <v>48</v>
      </c>
      <c r="B69" s="8"/>
      <c r="C69" s="8"/>
      <c r="D69" s="8"/>
      <c r="E69" s="8"/>
      <c r="F69" s="8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6">
      <selection activeCell="L59" sqref="L5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68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42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44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45</v>
      </c>
      <c r="B20" s="40"/>
      <c r="C20" s="40"/>
      <c r="D20" s="40"/>
      <c r="E20" s="40"/>
      <c r="F20" s="40"/>
    </row>
    <row r="21" spans="1:6" ht="23.25" customHeight="1">
      <c r="A21" s="40" t="s">
        <v>61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100.5" customHeight="1">
      <c r="A34" s="30" t="s">
        <v>41</v>
      </c>
      <c r="B34" s="30"/>
      <c r="C34" s="30"/>
      <c r="D34" s="30"/>
      <c r="E34" s="30"/>
      <c r="F34" s="30"/>
    </row>
    <row r="35" spans="1:6" ht="18.75" customHeight="1">
      <c r="A35" s="31" t="s">
        <v>59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7.75" customHeight="1">
      <c r="A39" s="11">
        <v>1</v>
      </c>
      <c r="B39" s="14" t="s">
        <v>49</v>
      </c>
      <c r="C39" s="23" t="s">
        <v>38</v>
      </c>
      <c r="D39" s="25" t="s">
        <v>50</v>
      </c>
      <c r="E39" s="25">
        <f aca="true" t="shared" si="0" ref="E39:E49">F39/289.8</f>
        <v>0</v>
      </c>
      <c r="F39" s="22">
        <v>0</v>
      </c>
    </row>
    <row r="40" spans="1:7" ht="117.75" customHeight="1">
      <c r="A40" s="3">
        <v>2</v>
      </c>
      <c r="B40" s="15" t="s">
        <v>51</v>
      </c>
      <c r="C40" s="23" t="s">
        <v>36</v>
      </c>
      <c r="D40" s="25" t="s">
        <v>50</v>
      </c>
      <c r="E40" s="25">
        <f t="shared" si="0"/>
        <v>0</v>
      </c>
      <c r="F40" s="25">
        <v>0</v>
      </c>
      <c r="G40" s="2"/>
    </row>
    <row r="41" spans="1:7" ht="61.5" customHeight="1">
      <c r="A41" s="11">
        <v>3</v>
      </c>
      <c r="B41" s="14" t="s">
        <v>39</v>
      </c>
      <c r="C41" s="23" t="s">
        <v>38</v>
      </c>
      <c r="D41" s="25" t="s">
        <v>50</v>
      </c>
      <c r="E41" s="25">
        <f t="shared" si="0"/>
        <v>0</v>
      </c>
      <c r="F41" s="20">
        <v>0</v>
      </c>
      <c r="G41" s="2"/>
    </row>
    <row r="42" spans="1:7" ht="57.75" customHeight="1">
      <c r="A42" s="3">
        <v>4</v>
      </c>
      <c r="B42" s="15" t="s">
        <v>52</v>
      </c>
      <c r="C42" s="24" t="s">
        <v>35</v>
      </c>
      <c r="D42" s="25" t="s">
        <v>50</v>
      </c>
      <c r="E42" s="25">
        <f t="shared" si="0"/>
        <v>3.6899930986887504</v>
      </c>
      <c r="F42" s="25">
        <v>1069.36</v>
      </c>
      <c r="G42" s="2"/>
    </row>
    <row r="43" spans="1:7" ht="76.5" customHeight="1">
      <c r="A43" s="3">
        <v>5</v>
      </c>
      <c r="B43" s="14" t="s">
        <v>53</v>
      </c>
      <c r="C43" s="24" t="s">
        <v>60</v>
      </c>
      <c r="D43" s="25" t="s">
        <v>50</v>
      </c>
      <c r="E43" s="25">
        <f t="shared" si="0"/>
        <v>0</v>
      </c>
      <c r="F43" s="20">
        <v>0</v>
      </c>
      <c r="G43" s="2"/>
    </row>
    <row r="44" spans="1:7" ht="81" customHeight="1">
      <c r="A44" s="11">
        <v>6</v>
      </c>
      <c r="B44" s="15" t="s">
        <v>54</v>
      </c>
      <c r="C44" s="23" t="s">
        <v>40</v>
      </c>
      <c r="D44" s="25" t="s">
        <v>50</v>
      </c>
      <c r="E44" s="25">
        <f t="shared" si="0"/>
        <v>0.33015873015873015</v>
      </c>
      <c r="F44" s="25">
        <v>95.68</v>
      </c>
      <c r="G44" s="2"/>
    </row>
    <row r="45" spans="1:7" ht="99" customHeight="1">
      <c r="A45" s="3">
        <v>7</v>
      </c>
      <c r="B45" s="15" t="s">
        <v>55</v>
      </c>
      <c r="C45" s="4" t="s">
        <v>56</v>
      </c>
      <c r="D45" s="25" t="s">
        <v>50</v>
      </c>
      <c r="E45" s="25">
        <f t="shared" si="0"/>
        <v>0</v>
      </c>
      <c r="F45" s="20">
        <v>0</v>
      </c>
      <c r="G45" s="2"/>
    </row>
    <row r="46" spans="1:7" ht="37.5" customHeight="1">
      <c r="A46" s="11">
        <v>8</v>
      </c>
      <c r="B46" s="14" t="s">
        <v>57</v>
      </c>
      <c r="C46" s="23" t="s">
        <v>40</v>
      </c>
      <c r="D46" s="25" t="s">
        <v>50</v>
      </c>
      <c r="E46" s="25">
        <f t="shared" si="0"/>
        <v>0</v>
      </c>
      <c r="F46" s="20">
        <v>0</v>
      </c>
      <c r="G46" s="2"/>
    </row>
    <row r="47" spans="1:7" ht="56.25" customHeight="1">
      <c r="A47" s="3">
        <v>10</v>
      </c>
      <c r="B47" s="15" t="s">
        <v>4</v>
      </c>
      <c r="C47" s="23" t="s">
        <v>37</v>
      </c>
      <c r="D47" s="25" t="s">
        <v>50</v>
      </c>
      <c r="E47" s="25">
        <f t="shared" si="0"/>
        <v>3.75</v>
      </c>
      <c r="F47" s="25">
        <v>1086.75</v>
      </c>
      <c r="G47" s="2"/>
    </row>
    <row r="48" spans="1:7" ht="30.75" customHeight="1">
      <c r="A48" s="11">
        <v>11</v>
      </c>
      <c r="B48" s="15" t="s">
        <v>58</v>
      </c>
      <c r="C48" s="27" t="s">
        <v>38</v>
      </c>
      <c r="D48" s="25" t="s">
        <v>50</v>
      </c>
      <c r="E48" s="25">
        <f t="shared" si="0"/>
        <v>0</v>
      </c>
      <c r="F48" s="25">
        <v>0</v>
      </c>
      <c r="G48" s="2"/>
    </row>
    <row r="49" spans="1:7" ht="43.5" customHeight="1">
      <c r="A49" s="11">
        <v>12</v>
      </c>
      <c r="B49" s="28" t="s">
        <v>62</v>
      </c>
      <c r="C49" s="23" t="s">
        <v>40</v>
      </c>
      <c r="D49" s="25" t="s">
        <v>50</v>
      </c>
      <c r="E49" s="25">
        <f t="shared" si="0"/>
        <v>0</v>
      </c>
      <c r="F49" s="25">
        <v>0</v>
      </c>
      <c r="G49" s="2"/>
    </row>
    <row r="50" spans="1:10" ht="36.75" customHeight="1">
      <c r="A50" s="3"/>
      <c r="B50" s="10" t="s">
        <v>34</v>
      </c>
      <c r="C50" s="4"/>
      <c r="D50" s="25"/>
      <c r="E50" s="26"/>
      <c r="F50" s="20">
        <f>SUM(F39:F49)</f>
        <v>2251.79</v>
      </c>
      <c r="G50" s="2"/>
      <c r="J50" s="21"/>
    </row>
    <row r="52" spans="1:6" ht="23.25" customHeight="1">
      <c r="A52" s="29" t="s">
        <v>69</v>
      </c>
      <c r="B52" s="29"/>
      <c r="C52" s="29"/>
      <c r="D52" s="29"/>
      <c r="E52" s="29"/>
      <c r="F52" s="29"/>
    </row>
    <row r="53" spans="1:6" ht="23.25" customHeight="1">
      <c r="A53" s="16" t="s">
        <v>32</v>
      </c>
      <c r="B53" s="16"/>
      <c r="C53" s="17">
        <f>F50</f>
        <v>2251.79</v>
      </c>
      <c r="D53" s="18" t="s">
        <v>33</v>
      </c>
      <c r="E53" s="16"/>
      <c r="F53" s="16"/>
    </row>
    <row r="54" spans="1:6" ht="23.25" customHeight="1">
      <c r="A54" s="29" t="s">
        <v>70</v>
      </c>
      <c r="B54" s="29"/>
      <c r="C54" s="29"/>
      <c r="D54" s="29"/>
      <c r="E54" s="29"/>
      <c r="F54" s="29"/>
    </row>
    <row r="55" spans="1:6" ht="20.25">
      <c r="A55" s="29" t="s">
        <v>19</v>
      </c>
      <c r="B55" s="29"/>
      <c r="C55" s="29"/>
      <c r="D55" s="29"/>
      <c r="E55" s="29"/>
      <c r="F55" s="29"/>
    </row>
    <row r="56" spans="1:6" ht="20.25">
      <c r="A56" s="12"/>
      <c r="B56" s="18"/>
      <c r="C56" s="18"/>
      <c r="D56" s="18"/>
      <c r="E56" s="13"/>
      <c r="F56" s="18"/>
    </row>
    <row r="57" spans="1:6" ht="20.25">
      <c r="A57" s="29" t="s">
        <v>15</v>
      </c>
      <c r="B57" s="29"/>
      <c r="C57" s="29"/>
      <c r="D57" s="29"/>
      <c r="E57" s="29"/>
      <c r="F57" s="29"/>
    </row>
    <row r="58" spans="1:6" ht="20.25">
      <c r="A58" s="29"/>
      <c r="B58" s="29"/>
      <c r="C58" s="29"/>
      <c r="D58" s="29"/>
      <c r="E58" s="29"/>
      <c r="F58" s="29"/>
    </row>
    <row r="59" spans="1:6" ht="20.25">
      <c r="A59" s="29" t="s">
        <v>16</v>
      </c>
      <c r="B59" s="29"/>
      <c r="C59" s="29"/>
      <c r="D59" s="29"/>
      <c r="E59" s="29"/>
      <c r="F59" s="29"/>
    </row>
    <row r="60" spans="1:6" ht="20.25">
      <c r="A60" s="12"/>
      <c r="B60" s="18"/>
      <c r="C60" s="18"/>
      <c r="D60" s="18"/>
      <c r="E60" s="13"/>
      <c r="F60" s="18"/>
    </row>
    <row r="61" spans="1:6" ht="23.25" customHeight="1">
      <c r="A61" s="29" t="s">
        <v>21</v>
      </c>
      <c r="B61" s="29"/>
      <c r="C61" s="29"/>
      <c r="D61" s="29"/>
      <c r="E61" s="29"/>
      <c r="F61" s="29"/>
    </row>
    <row r="62" spans="1:6" ht="23.25" customHeight="1">
      <c r="A62" s="29" t="s">
        <v>20</v>
      </c>
      <c r="B62" s="29"/>
      <c r="C62" s="29"/>
      <c r="D62" s="29"/>
      <c r="E62" s="29"/>
      <c r="F62" s="29"/>
    </row>
    <row r="63" spans="1:6" ht="20.25">
      <c r="A63" s="12" t="s">
        <v>10</v>
      </c>
      <c r="B63" s="18"/>
      <c r="C63" s="18"/>
      <c r="D63" s="18"/>
      <c r="E63" s="13"/>
      <c r="F63" s="18"/>
    </row>
    <row r="64" spans="1:6" ht="20.25">
      <c r="A64" s="29" t="s">
        <v>14</v>
      </c>
      <c r="B64" s="29"/>
      <c r="C64" s="29"/>
      <c r="D64" s="29"/>
      <c r="E64" s="29"/>
      <c r="F64" s="29"/>
    </row>
    <row r="65" ht="15.75">
      <c r="A65" s="1" t="s">
        <v>10</v>
      </c>
    </row>
    <row r="66" ht="23.25" customHeight="1">
      <c r="A66" s="9" t="s">
        <v>43</v>
      </c>
    </row>
    <row r="67" spans="1:6" s="19" customFormat="1" ht="12.75">
      <c r="A67" s="8" t="s">
        <v>46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9" t="s">
        <v>47</v>
      </c>
    </row>
    <row r="70" spans="1:6" s="19" customFormat="1" ht="12.75">
      <c r="A70" s="8" t="s">
        <v>48</v>
      </c>
      <c r="B70" s="8"/>
      <c r="C70" s="8"/>
      <c r="D70" s="8"/>
      <c r="E70" s="8"/>
      <c r="F70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6">
      <selection activeCell="L13" sqref="L1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66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42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44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45</v>
      </c>
      <c r="B20" s="40"/>
      <c r="C20" s="40"/>
      <c r="D20" s="40"/>
      <c r="E20" s="40"/>
      <c r="F20" s="40"/>
    </row>
    <row r="21" spans="1:6" ht="23.25" customHeight="1">
      <c r="A21" s="40" t="s">
        <v>61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100.5" customHeight="1">
      <c r="A34" s="30" t="s">
        <v>41</v>
      </c>
      <c r="B34" s="30"/>
      <c r="C34" s="30"/>
      <c r="D34" s="30"/>
      <c r="E34" s="30"/>
      <c r="F34" s="30"/>
    </row>
    <row r="35" spans="1:6" ht="18.75" customHeight="1">
      <c r="A35" s="31" t="s">
        <v>59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7.75" customHeight="1">
      <c r="A39" s="11">
        <v>1</v>
      </c>
      <c r="B39" s="14" t="s">
        <v>49</v>
      </c>
      <c r="C39" s="23" t="s">
        <v>38</v>
      </c>
      <c r="D39" s="25" t="s">
        <v>50</v>
      </c>
      <c r="E39" s="25">
        <f aca="true" t="shared" si="0" ref="E39:E49">F39/289.8</f>
        <v>0</v>
      </c>
      <c r="F39" s="22">
        <v>0</v>
      </c>
    </row>
    <row r="40" spans="1:7" ht="117.75" customHeight="1">
      <c r="A40" s="3">
        <v>2</v>
      </c>
      <c r="B40" s="15" t="s">
        <v>51</v>
      </c>
      <c r="C40" s="23" t="s">
        <v>36</v>
      </c>
      <c r="D40" s="25" t="s">
        <v>50</v>
      </c>
      <c r="E40" s="25">
        <f t="shared" si="0"/>
        <v>0</v>
      </c>
      <c r="F40" s="25">
        <v>0</v>
      </c>
      <c r="G40" s="2"/>
    </row>
    <row r="41" spans="1:7" ht="61.5" customHeight="1">
      <c r="A41" s="11">
        <v>3</v>
      </c>
      <c r="B41" s="14" t="s">
        <v>39</v>
      </c>
      <c r="C41" s="23" t="s">
        <v>38</v>
      </c>
      <c r="D41" s="25" t="s">
        <v>50</v>
      </c>
      <c r="E41" s="25">
        <f t="shared" si="0"/>
        <v>0</v>
      </c>
      <c r="F41" s="20">
        <v>0</v>
      </c>
      <c r="G41" s="2"/>
    </row>
    <row r="42" spans="1:7" ht="57.75" customHeight="1">
      <c r="A42" s="3">
        <v>4</v>
      </c>
      <c r="B42" s="15" t="s">
        <v>52</v>
      </c>
      <c r="C42" s="24" t="s">
        <v>35</v>
      </c>
      <c r="D42" s="25" t="s">
        <v>50</v>
      </c>
      <c r="E42" s="25">
        <f t="shared" si="0"/>
        <v>3.6899930986887504</v>
      </c>
      <c r="F42" s="25">
        <v>1069.36</v>
      </c>
      <c r="G42" s="2"/>
    </row>
    <row r="43" spans="1:7" ht="76.5" customHeight="1">
      <c r="A43" s="3">
        <v>5</v>
      </c>
      <c r="B43" s="14" t="s">
        <v>53</v>
      </c>
      <c r="C43" s="24" t="s">
        <v>60</v>
      </c>
      <c r="D43" s="25" t="s">
        <v>50</v>
      </c>
      <c r="E43" s="25">
        <f t="shared" si="0"/>
        <v>4.416839199447895</v>
      </c>
      <c r="F43" s="20">
        <v>1280</v>
      </c>
      <c r="G43" s="2"/>
    </row>
    <row r="44" spans="1:7" ht="81" customHeight="1">
      <c r="A44" s="11">
        <v>6</v>
      </c>
      <c r="B44" s="15" t="s">
        <v>54</v>
      </c>
      <c r="C44" s="23" t="s">
        <v>40</v>
      </c>
      <c r="D44" s="25" t="s">
        <v>50</v>
      </c>
      <c r="E44" s="25">
        <f t="shared" si="0"/>
        <v>0.33015873015873015</v>
      </c>
      <c r="F44" s="25">
        <v>95.68</v>
      </c>
      <c r="G44" s="2"/>
    </row>
    <row r="45" spans="1:7" ht="99" customHeight="1">
      <c r="A45" s="3">
        <v>7</v>
      </c>
      <c r="B45" s="15" t="s">
        <v>55</v>
      </c>
      <c r="C45" s="4" t="s">
        <v>56</v>
      </c>
      <c r="D45" s="25" t="s">
        <v>50</v>
      </c>
      <c r="E45" s="25">
        <f t="shared" si="0"/>
        <v>0</v>
      </c>
      <c r="F45" s="20">
        <v>0</v>
      </c>
      <c r="G45" s="2"/>
    </row>
    <row r="46" spans="1:7" ht="37.5" customHeight="1">
      <c r="A46" s="11">
        <v>8</v>
      </c>
      <c r="B46" s="14" t="s">
        <v>57</v>
      </c>
      <c r="C46" s="23" t="s">
        <v>40</v>
      </c>
      <c r="D46" s="25" t="s">
        <v>50</v>
      </c>
      <c r="E46" s="25">
        <f t="shared" si="0"/>
        <v>3.4284334023464456</v>
      </c>
      <c r="F46" s="20">
        <v>993.56</v>
      </c>
      <c r="G46" s="2"/>
    </row>
    <row r="47" spans="1:7" ht="56.25" customHeight="1">
      <c r="A47" s="3">
        <v>10</v>
      </c>
      <c r="B47" s="15" t="s">
        <v>4</v>
      </c>
      <c r="C47" s="23" t="s">
        <v>37</v>
      </c>
      <c r="D47" s="25" t="s">
        <v>50</v>
      </c>
      <c r="E47" s="25">
        <f t="shared" si="0"/>
        <v>3.75</v>
      </c>
      <c r="F47" s="25">
        <v>1086.75</v>
      </c>
      <c r="G47" s="2"/>
    </row>
    <row r="48" spans="1:7" ht="30.75" customHeight="1">
      <c r="A48" s="11">
        <v>11</v>
      </c>
      <c r="B48" s="15" t="s">
        <v>58</v>
      </c>
      <c r="C48" s="27" t="s">
        <v>38</v>
      </c>
      <c r="D48" s="25" t="s">
        <v>50</v>
      </c>
      <c r="E48" s="25">
        <f t="shared" si="0"/>
        <v>0</v>
      </c>
      <c r="F48" s="25">
        <v>0</v>
      </c>
      <c r="G48" s="2"/>
    </row>
    <row r="49" spans="1:7" ht="43.5" customHeight="1">
      <c r="A49" s="11">
        <v>12</v>
      </c>
      <c r="B49" s="28" t="s">
        <v>62</v>
      </c>
      <c r="C49" s="23" t="s">
        <v>40</v>
      </c>
      <c r="D49" s="25" t="s">
        <v>50</v>
      </c>
      <c r="E49" s="25">
        <f t="shared" si="0"/>
        <v>0</v>
      </c>
      <c r="F49" s="25">
        <v>0</v>
      </c>
      <c r="G49" s="2"/>
    </row>
    <row r="50" spans="1:10" ht="36.75" customHeight="1">
      <c r="A50" s="3"/>
      <c r="B50" s="10" t="s">
        <v>34</v>
      </c>
      <c r="C50" s="4"/>
      <c r="D50" s="25"/>
      <c r="E50" s="26"/>
      <c r="F50" s="20">
        <f>SUM(F39:F49)</f>
        <v>4525.349999999999</v>
      </c>
      <c r="G50" s="2"/>
      <c r="J50" s="21"/>
    </row>
    <row r="52" spans="1:6" ht="23.25" customHeight="1">
      <c r="A52" s="29" t="s">
        <v>64</v>
      </c>
      <c r="B52" s="29"/>
      <c r="C52" s="29"/>
      <c r="D52" s="29"/>
      <c r="E52" s="29"/>
      <c r="F52" s="29"/>
    </row>
    <row r="53" spans="1:6" ht="23.25" customHeight="1">
      <c r="A53" s="16" t="s">
        <v>32</v>
      </c>
      <c r="B53" s="16"/>
      <c r="C53" s="17">
        <f>F50</f>
        <v>4525.349999999999</v>
      </c>
      <c r="D53" s="18" t="s">
        <v>33</v>
      </c>
      <c r="E53" s="16"/>
      <c r="F53" s="16"/>
    </row>
    <row r="54" spans="1:6" ht="23.25" customHeight="1">
      <c r="A54" s="29" t="s">
        <v>67</v>
      </c>
      <c r="B54" s="29"/>
      <c r="C54" s="29"/>
      <c r="D54" s="29"/>
      <c r="E54" s="29"/>
      <c r="F54" s="29"/>
    </row>
    <row r="55" spans="1:6" ht="20.25">
      <c r="A55" s="29" t="s">
        <v>19</v>
      </c>
      <c r="B55" s="29"/>
      <c r="C55" s="29"/>
      <c r="D55" s="29"/>
      <c r="E55" s="29"/>
      <c r="F55" s="29"/>
    </row>
    <row r="56" spans="1:6" ht="20.25">
      <c r="A56" s="12"/>
      <c r="B56" s="18"/>
      <c r="C56" s="18"/>
      <c r="D56" s="18"/>
      <c r="E56" s="13"/>
      <c r="F56" s="18"/>
    </row>
    <row r="57" spans="1:6" ht="20.25">
      <c r="A57" s="29" t="s">
        <v>15</v>
      </c>
      <c r="B57" s="29"/>
      <c r="C57" s="29"/>
      <c r="D57" s="29"/>
      <c r="E57" s="29"/>
      <c r="F57" s="29"/>
    </row>
    <row r="58" spans="1:6" ht="20.25">
      <c r="A58" s="29"/>
      <c r="B58" s="29"/>
      <c r="C58" s="29"/>
      <c r="D58" s="29"/>
      <c r="E58" s="29"/>
      <c r="F58" s="29"/>
    </row>
    <row r="59" spans="1:6" ht="20.25">
      <c r="A59" s="29" t="s">
        <v>16</v>
      </c>
      <c r="B59" s="29"/>
      <c r="C59" s="29"/>
      <c r="D59" s="29"/>
      <c r="E59" s="29"/>
      <c r="F59" s="29"/>
    </row>
    <row r="60" spans="1:6" ht="20.25">
      <c r="A60" s="12"/>
      <c r="B60" s="18"/>
      <c r="C60" s="18"/>
      <c r="D60" s="18"/>
      <c r="E60" s="13"/>
      <c r="F60" s="18"/>
    </row>
    <row r="61" spans="1:6" ht="23.25" customHeight="1">
      <c r="A61" s="29" t="s">
        <v>21</v>
      </c>
      <c r="B61" s="29"/>
      <c r="C61" s="29"/>
      <c r="D61" s="29"/>
      <c r="E61" s="29"/>
      <c r="F61" s="29"/>
    </row>
    <row r="62" spans="1:6" ht="23.25" customHeight="1">
      <c r="A62" s="29" t="s">
        <v>20</v>
      </c>
      <c r="B62" s="29"/>
      <c r="C62" s="29"/>
      <c r="D62" s="29"/>
      <c r="E62" s="29"/>
      <c r="F62" s="29"/>
    </row>
    <row r="63" spans="1:6" ht="20.25">
      <c r="A63" s="12" t="s">
        <v>10</v>
      </c>
      <c r="B63" s="18"/>
      <c r="C63" s="18"/>
      <c r="D63" s="18"/>
      <c r="E63" s="13"/>
      <c r="F63" s="18"/>
    </row>
    <row r="64" spans="1:6" ht="20.25">
      <c r="A64" s="29" t="s">
        <v>14</v>
      </c>
      <c r="B64" s="29"/>
      <c r="C64" s="29"/>
      <c r="D64" s="29"/>
      <c r="E64" s="29"/>
      <c r="F64" s="29"/>
    </row>
    <row r="65" ht="15.75">
      <c r="A65" s="1" t="s">
        <v>10</v>
      </c>
    </row>
    <row r="66" ht="23.25" customHeight="1">
      <c r="A66" s="9" t="s">
        <v>43</v>
      </c>
    </row>
    <row r="67" spans="1:6" s="19" customFormat="1" ht="12.75">
      <c r="A67" s="8" t="s">
        <v>46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9" t="s">
        <v>47</v>
      </c>
    </row>
    <row r="70" spans="1:6" s="19" customFormat="1" ht="12.75">
      <c r="A70" s="8" t="s">
        <v>48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60">
      <selection activeCell="B101" sqref="B10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63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42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44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45</v>
      </c>
      <c r="B20" s="40"/>
      <c r="C20" s="40"/>
      <c r="D20" s="40"/>
      <c r="E20" s="40"/>
      <c r="F20" s="40"/>
    </row>
    <row r="21" spans="1:6" ht="23.25" customHeight="1">
      <c r="A21" s="40" t="s">
        <v>61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100.5" customHeight="1">
      <c r="A34" s="30" t="s">
        <v>41</v>
      </c>
      <c r="B34" s="30"/>
      <c r="C34" s="30"/>
      <c r="D34" s="30"/>
      <c r="E34" s="30"/>
      <c r="F34" s="30"/>
    </row>
    <row r="35" spans="1:6" ht="18.75" customHeight="1">
      <c r="A35" s="31" t="s">
        <v>59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7.75" customHeight="1">
      <c r="A39" s="11">
        <v>1</v>
      </c>
      <c r="B39" s="14" t="s">
        <v>49</v>
      </c>
      <c r="C39" s="23" t="s">
        <v>38</v>
      </c>
      <c r="D39" s="25" t="s">
        <v>50</v>
      </c>
      <c r="E39" s="25">
        <f aca="true" t="shared" si="0" ref="E39:E49">F39/289.8</f>
        <v>0</v>
      </c>
      <c r="F39" s="22">
        <v>0</v>
      </c>
    </row>
    <row r="40" spans="1:7" ht="117.75" customHeight="1">
      <c r="A40" s="3">
        <v>2</v>
      </c>
      <c r="B40" s="15" t="s">
        <v>51</v>
      </c>
      <c r="C40" s="23" t="s">
        <v>36</v>
      </c>
      <c r="D40" s="25" t="s">
        <v>50</v>
      </c>
      <c r="E40" s="25">
        <f t="shared" si="0"/>
        <v>0</v>
      </c>
      <c r="F40" s="25">
        <v>0</v>
      </c>
      <c r="G40" s="2"/>
    </row>
    <row r="41" spans="1:7" ht="61.5" customHeight="1">
      <c r="A41" s="11">
        <v>3</v>
      </c>
      <c r="B41" s="14" t="s">
        <v>39</v>
      </c>
      <c r="C41" s="23" t="s">
        <v>38</v>
      </c>
      <c r="D41" s="25" t="s">
        <v>50</v>
      </c>
      <c r="E41" s="25">
        <f t="shared" si="0"/>
        <v>0</v>
      </c>
      <c r="F41" s="20">
        <v>0</v>
      </c>
      <c r="G41" s="2"/>
    </row>
    <row r="42" spans="1:7" ht="57.75" customHeight="1">
      <c r="A42" s="3">
        <v>4</v>
      </c>
      <c r="B42" s="15" t="s">
        <v>52</v>
      </c>
      <c r="C42" s="24" t="s">
        <v>35</v>
      </c>
      <c r="D42" s="25" t="s">
        <v>50</v>
      </c>
      <c r="E42" s="25">
        <f t="shared" si="0"/>
        <v>3.6899930986887504</v>
      </c>
      <c r="F42" s="25">
        <v>1069.36</v>
      </c>
      <c r="G42" s="2"/>
    </row>
    <row r="43" spans="1:7" ht="76.5" customHeight="1">
      <c r="A43" s="3">
        <v>5</v>
      </c>
      <c r="B43" s="14" t="s">
        <v>53</v>
      </c>
      <c r="C43" s="24" t="s">
        <v>60</v>
      </c>
      <c r="D43" s="25" t="s">
        <v>50</v>
      </c>
      <c r="E43" s="25">
        <f t="shared" si="0"/>
        <v>0</v>
      </c>
      <c r="F43" s="20">
        <v>0</v>
      </c>
      <c r="G43" s="2"/>
    </row>
    <row r="44" spans="1:7" ht="81" customHeight="1">
      <c r="A44" s="11">
        <v>6</v>
      </c>
      <c r="B44" s="15" t="s">
        <v>54</v>
      </c>
      <c r="C44" s="23" t="s">
        <v>40</v>
      </c>
      <c r="D44" s="25" t="s">
        <v>50</v>
      </c>
      <c r="E44" s="25">
        <f t="shared" si="0"/>
        <v>0.33015873015873015</v>
      </c>
      <c r="F44" s="25">
        <v>95.68</v>
      </c>
      <c r="G44" s="2"/>
    </row>
    <row r="45" spans="1:7" ht="99" customHeight="1">
      <c r="A45" s="3">
        <v>7</v>
      </c>
      <c r="B45" s="15" t="s">
        <v>55</v>
      </c>
      <c r="C45" s="4" t="s">
        <v>56</v>
      </c>
      <c r="D45" s="25" t="s">
        <v>50</v>
      </c>
      <c r="E45" s="25">
        <f t="shared" si="0"/>
        <v>0</v>
      </c>
      <c r="F45" s="20">
        <v>0</v>
      </c>
      <c r="G45" s="2"/>
    </row>
    <row r="46" spans="1:7" ht="37.5" customHeight="1">
      <c r="A46" s="11">
        <v>8</v>
      </c>
      <c r="B46" s="14" t="s">
        <v>57</v>
      </c>
      <c r="C46" s="23" t="s">
        <v>40</v>
      </c>
      <c r="D46" s="25" t="s">
        <v>50</v>
      </c>
      <c r="E46" s="25">
        <f t="shared" si="0"/>
        <v>0</v>
      </c>
      <c r="F46" s="20">
        <v>0</v>
      </c>
      <c r="G46" s="2"/>
    </row>
    <row r="47" spans="1:7" ht="56.25" customHeight="1">
      <c r="A47" s="3">
        <v>10</v>
      </c>
      <c r="B47" s="15" t="s">
        <v>4</v>
      </c>
      <c r="C47" s="23" t="s">
        <v>37</v>
      </c>
      <c r="D47" s="25" t="s">
        <v>50</v>
      </c>
      <c r="E47" s="25">
        <f t="shared" si="0"/>
        <v>3.75</v>
      </c>
      <c r="F47" s="25">
        <v>1086.75</v>
      </c>
      <c r="G47" s="2"/>
    </row>
    <row r="48" spans="1:7" ht="30.75" customHeight="1">
      <c r="A48" s="11">
        <v>11</v>
      </c>
      <c r="B48" s="15" t="s">
        <v>58</v>
      </c>
      <c r="C48" s="27" t="s">
        <v>38</v>
      </c>
      <c r="D48" s="25" t="s">
        <v>50</v>
      </c>
      <c r="E48" s="25">
        <f t="shared" si="0"/>
        <v>0</v>
      </c>
      <c r="F48" s="25">
        <v>0</v>
      </c>
      <c r="G48" s="2"/>
    </row>
    <row r="49" spans="1:7" ht="43.5" customHeight="1">
      <c r="A49" s="11">
        <v>12</v>
      </c>
      <c r="B49" s="28" t="s">
        <v>62</v>
      </c>
      <c r="C49" s="23" t="s">
        <v>40</v>
      </c>
      <c r="D49" s="25" t="s">
        <v>50</v>
      </c>
      <c r="E49" s="25">
        <f t="shared" si="0"/>
        <v>0</v>
      </c>
      <c r="F49" s="25">
        <v>0</v>
      </c>
      <c r="G49" s="2"/>
    </row>
    <row r="50" spans="1:10" ht="36.75" customHeight="1">
      <c r="A50" s="3"/>
      <c r="B50" s="10" t="s">
        <v>34</v>
      </c>
      <c r="C50" s="4"/>
      <c r="D50" s="25"/>
      <c r="E50" s="26"/>
      <c r="F50" s="20">
        <f>SUM(F39:F49)</f>
        <v>2251.79</v>
      </c>
      <c r="G50" s="2"/>
      <c r="J50" s="21"/>
    </row>
    <row r="52" spans="1:6" ht="23.25" customHeight="1">
      <c r="A52" s="29" t="s">
        <v>64</v>
      </c>
      <c r="B52" s="29"/>
      <c r="C52" s="29"/>
      <c r="D52" s="29"/>
      <c r="E52" s="29"/>
      <c r="F52" s="29"/>
    </row>
    <row r="53" spans="1:6" ht="23.25" customHeight="1">
      <c r="A53" s="16" t="s">
        <v>32</v>
      </c>
      <c r="B53" s="16"/>
      <c r="C53" s="17">
        <f>F50</f>
        <v>2251.79</v>
      </c>
      <c r="D53" s="18" t="s">
        <v>33</v>
      </c>
      <c r="E53" s="16"/>
      <c r="F53" s="16"/>
    </row>
    <row r="54" spans="1:6" ht="23.25" customHeight="1">
      <c r="A54" s="29" t="s">
        <v>65</v>
      </c>
      <c r="B54" s="29"/>
      <c r="C54" s="29"/>
      <c r="D54" s="29"/>
      <c r="E54" s="29"/>
      <c r="F54" s="29"/>
    </row>
    <row r="55" spans="1:6" ht="20.25">
      <c r="A55" s="29" t="s">
        <v>19</v>
      </c>
      <c r="B55" s="29"/>
      <c r="C55" s="29"/>
      <c r="D55" s="29"/>
      <c r="E55" s="29"/>
      <c r="F55" s="29"/>
    </row>
    <row r="56" spans="1:6" ht="20.25">
      <c r="A56" s="12"/>
      <c r="B56" s="18"/>
      <c r="C56" s="18"/>
      <c r="D56" s="18"/>
      <c r="E56" s="13"/>
      <c r="F56" s="18"/>
    </row>
    <row r="57" spans="1:6" ht="20.25">
      <c r="A57" s="29" t="s">
        <v>15</v>
      </c>
      <c r="B57" s="29"/>
      <c r="C57" s="29"/>
      <c r="D57" s="29"/>
      <c r="E57" s="29"/>
      <c r="F57" s="29"/>
    </row>
    <row r="58" spans="1:6" ht="20.25">
      <c r="A58" s="29"/>
      <c r="B58" s="29"/>
      <c r="C58" s="29"/>
      <c r="D58" s="29"/>
      <c r="E58" s="29"/>
      <c r="F58" s="29"/>
    </row>
    <row r="59" spans="1:6" ht="20.25">
      <c r="A59" s="29" t="s">
        <v>16</v>
      </c>
      <c r="B59" s="29"/>
      <c r="C59" s="29"/>
      <c r="D59" s="29"/>
      <c r="E59" s="29"/>
      <c r="F59" s="29"/>
    </row>
    <row r="60" spans="1:6" ht="20.25">
      <c r="A60" s="12"/>
      <c r="B60" s="18"/>
      <c r="C60" s="18"/>
      <c r="D60" s="18"/>
      <c r="E60" s="13"/>
      <c r="F60" s="18"/>
    </row>
    <row r="61" spans="1:6" ht="23.25" customHeight="1">
      <c r="A61" s="29" t="s">
        <v>21</v>
      </c>
      <c r="B61" s="29"/>
      <c r="C61" s="29"/>
      <c r="D61" s="29"/>
      <c r="E61" s="29"/>
      <c r="F61" s="29"/>
    </row>
    <row r="62" spans="1:6" ht="23.25" customHeight="1">
      <c r="A62" s="29" t="s">
        <v>20</v>
      </c>
      <c r="B62" s="29"/>
      <c r="C62" s="29"/>
      <c r="D62" s="29"/>
      <c r="E62" s="29"/>
      <c r="F62" s="29"/>
    </row>
    <row r="63" spans="1:6" ht="20.25">
      <c r="A63" s="12" t="s">
        <v>10</v>
      </c>
      <c r="B63" s="18"/>
      <c r="C63" s="18"/>
      <c r="D63" s="18"/>
      <c r="E63" s="13"/>
      <c r="F63" s="18"/>
    </row>
    <row r="64" spans="1:6" ht="20.25">
      <c r="A64" s="29" t="s">
        <v>14</v>
      </c>
      <c r="B64" s="29"/>
      <c r="C64" s="29"/>
      <c r="D64" s="29"/>
      <c r="E64" s="29"/>
      <c r="F64" s="29"/>
    </row>
    <row r="65" ht="15.75">
      <c r="A65" s="1" t="s">
        <v>10</v>
      </c>
    </row>
    <row r="66" ht="23.25" customHeight="1">
      <c r="A66" s="9" t="s">
        <v>43</v>
      </c>
    </row>
    <row r="67" spans="1:6" s="19" customFormat="1" ht="12.75">
      <c r="A67" s="8" t="s">
        <v>46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9" t="s">
        <v>47</v>
      </c>
    </row>
    <row r="70" spans="1:6" s="19" customFormat="1" ht="12.75">
      <c r="A70" s="8" t="s">
        <v>48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2021-11-24T14:20:54Z</cp:lastPrinted>
  <dcterms:created xsi:type="dcterms:W3CDTF">1996-10-08T23:32:33Z</dcterms:created>
  <dcterms:modified xsi:type="dcterms:W3CDTF">2022-06-03T12:29:27Z</dcterms:modified>
  <cp:category/>
  <cp:version/>
  <cp:contentType/>
  <cp:contentStatus/>
</cp:coreProperties>
</file>